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energomera_soft\CENERGO\MANUAL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E11" i="1" s="1"/>
  <c r="D11" i="1" l="1"/>
  <c r="C11" i="1"/>
  <c r="B5" i="1"/>
  <c r="D5" i="1" s="1"/>
  <c r="E5" i="1" l="1"/>
  <c r="C5" i="1"/>
</calcChain>
</file>

<file path=xl/sharedStrings.xml><?xml version="1.0" encoding="utf-8"?>
<sst xmlns="http://schemas.openxmlformats.org/spreadsheetml/2006/main" count="39" uniqueCount="24">
  <si>
    <t>Номер счетчика в  УСПД</t>
  </si>
  <si>
    <t>Номер канала: Активная потребленная</t>
  </si>
  <si>
    <t>Номер канала: Активная отпущенная</t>
  </si>
  <si>
    <t>Номер канала: Рективная отпущенная</t>
  </si>
  <si>
    <t>Номер канала: Реактивная потребленная</t>
  </si>
  <si>
    <t>Значение в Cenergo</t>
  </si>
  <si>
    <t>P+</t>
  </si>
  <si>
    <t>P-</t>
  </si>
  <si>
    <t>Q+</t>
  </si>
  <si>
    <t>Q-</t>
  </si>
  <si>
    <t xml:space="preserve">Использование: Ввести в поле "номер счетчика в УСПД" соответствующий номер из </t>
  </si>
  <si>
    <t xml:space="preserve">списка каналов устройства. Номер счетчика соответствует каналу </t>
  </si>
  <si>
    <t>"Активная потребленна". Получить значение номера канала учета для необходимого</t>
  </si>
  <si>
    <t>вида измеряемой энергии из соответствующей ячейки. Добавить канал учета в</t>
  </si>
  <si>
    <t xml:space="preserve">свойствах присоединения. </t>
  </si>
  <si>
    <t>Созданный канал будет доступен для добавления в дерево объектов Cenergo</t>
  </si>
  <si>
    <t>как отдельное устройство</t>
  </si>
  <si>
    <t>УСПД164-01 (старые версии)</t>
  </si>
  <si>
    <t>УСПД164-01-Б/Б2 (новые версии)</t>
  </si>
  <si>
    <t>Тип Энергии</t>
  </si>
  <si>
    <t>А+</t>
  </si>
  <si>
    <t>А-</t>
  </si>
  <si>
    <t>R+</t>
  </si>
  <si>
    <t>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</si>
</sst>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00FF00"/>
      <name val="Calibri"/>
      <family val="2"/>
      <charset val="204"/>
      <scheme val="minor"/>
    </font>
    <font>
      <sz val="12"/>
      <color rgb="FF00FF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933451</xdr:colOff>
      <xdr:row>14</xdr:row>
      <xdr:rowOff>9526</xdr:rowOff>
    </xdr:from>
    <xdr:to>
      <xdr:col>4</xdr:col>
      <xdr:colOff>1581151</xdr:colOff>
      <xdr:row>30</xdr:row>
      <xdr:rowOff>106356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1" y="990601"/>
          <a:ext cx="2305050" cy="31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13" sqref="B13"/>
    </sheetView>
  </sheetViews>
  <sheetFormatPr defaultRowHeight="15" x14ac:dyDescent="0.25"/>
  <cols>
    <col min="1" max="1" width="20.5703125" customWidth="1"/>
    <col min="2" max="2" width="22.7109375" customWidth="1"/>
    <col min="3" max="3" width="22.42578125" customWidth="1"/>
    <col min="4" max="4" width="24.85546875" customWidth="1"/>
    <col min="5" max="5" width="23.85546875" customWidth="1"/>
  </cols>
  <sheetData>
    <row r="1" spans="1:5" x14ac:dyDescent="0.25">
      <c r="A1" t="s">
        <v>17</v>
      </c>
    </row>
    <row r="2" spans="1:5" s="2" customFormat="1" ht="16.5" customHeight="1" x14ac:dyDescent="0.2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</row>
    <row r="3" spans="1:5" ht="15.75" x14ac:dyDescent="0.25">
      <c r="A3" s="3" t="s">
        <v>19</v>
      </c>
      <c r="B3" s="3" t="s">
        <v>20</v>
      </c>
      <c r="C3" s="3" t="s">
        <v>21</v>
      </c>
      <c r="D3" s="3" t="s">
        <v>22</v>
      </c>
      <c r="E3" s="3" t="s">
        <v>23</v>
      </c>
    </row>
    <row r="4" spans="1:5" s="1" customFormat="1" ht="30.75" customHeight="1" x14ac:dyDescent="0.25">
      <c r="A4" s="4" t="s">
        <v>0</v>
      </c>
      <c r="B4" s="4" t="s">
        <v>1</v>
      </c>
      <c r="C4" s="4" t="s">
        <v>2</v>
      </c>
      <c r="D4" s="4" t="s">
        <v>4</v>
      </c>
      <c r="E4" s="4" t="s">
        <v>3</v>
      </c>
    </row>
    <row r="5" spans="1:5" s="2" customFormat="1" x14ac:dyDescent="0.25">
      <c r="A5" s="6">
        <v>167</v>
      </c>
      <c r="B5" s="5">
        <f>A5</f>
        <v>167</v>
      </c>
      <c r="C5" s="5">
        <f>B5+1024</f>
        <v>1191</v>
      </c>
      <c r="D5" s="5">
        <f>B5+2048</f>
        <v>2215</v>
      </c>
      <c r="E5" s="5">
        <f>B5+3072</f>
        <v>3239</v>
      </c>
    </row>
    <row r="7" spans="1:5" x14ac:dyDescent="0.25">
      <c r="A7" t="s">
        <v>18</v>
      </c>
    </row>
    <row r="8" spans="1:5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</row>
    <row r="9" spans="1:5" ht="15.75" x14ac:dyDescent="0.25">
      <c r="A9" s="3" t="s">
        <v>19</v>
      </c>
      <c r="B9" s="3" t="s">
        <v>20</v>
      </c>
      <c r="C9" s="3" t="s">
        <v>21</v>
      </c>
      <c r="D9" s="3" t="s">
        <v>22</v>
      </c>
      <c r="E9" s="3" t="s">
        <v>23</v>
      </c>
    </row>
    <row r="10" spans="1:5" ht="34.5" customHeight="1" x14ac:dyDescent="0.25">
      <c r="A10" s="4" t="s">
        <v>0</v>
      </c>
      <c r="B10" s="4" t="s">
        <v>1</v>
      </c>
      <c r="C10" s="4" t="s">
        <v>2</v>
      </c>
      <c r="D10" s="4" t="s">
        <v>4</v>
      </c>
      <c r="E10" s="4" t="s">
        <v>3</v>
      </c>
    </row>
    <row r="11" spans="1:5" x14ac:dyDescent="0.25">
      <c r="A11" s="6">
        <v>167</v>
      </c>
      <c r="B11" s="5">
        <f>A11</f>
        <v>167</v>
      </c>
      <c r="C11" s="5">
        <f>B11+4096</f>
        <v>4263</v>
      </c>
      <c r="D11" s="5">
        <f>B11+2048</f>
        <v>2215</v>
      </c>
      <c r="E11" s="5">
        <f>B11+6144</f>
        <v>6311</v>
      </c>
    </row>
    <row r="16" spans="1:5" x14ac:dyDescent="0.25">
      <c r="A16" s="8" t="s">
        <v>10</v>
      </c>
      <c r="B16" s="8"/>
      <c r="C16" s="8"/>
      <c r="D16" s="8"/>
      <c r="E16" s="7"/>
    </row>
    <row r="17" spans="1:5" x14ac:dyDescent="0.25">
      <c r="A17" s="8" t="s">
        <v>11</v>
      </c>
      <c r="B17" s="8"/>
      <c r="C17" s="8"/>
      <c r="D17" s="8"/>
      <c r="E17" s="7"/>
    </row>
    <row r="18" spans="1:5" x14ac:dyDescent="0.25">
      <c r="A18" s="8" t="s">
        <v>12</v>
      </c>
      <c r="B18" s="8"/>
      <c r="C18" s="8"/>
      <c r="D18" s="8"/>
    </row>
    <row r="19" spans="1:5" x14ac:dyDescent="0.25">
      <c r="A19" s="8" t="s">
        <v>13</v>
      </c>
      <c r="B19" s="8"/>
      <c r="C19" s="8"/>
      <c r="D19" s="8"/>
      <c r="E19" s="7"/>
    </row>
    <row r="20" spans="1:5" x14ac:dyDescent="0.25">
      <c r="A20" s="8" t="s">
        <v>14</v>
      </c>
      <c r="B20" s="8"/>
      <c r="C20" s="8"/>
      <c r="D20" s="8"/>
    </row>
    <row r="21" spans="1:5" x14ac:dyDescent="0.25">
      <c r="A21" s="8"/>
      <c r="B21" s="8"/>
      <c r="C21" s="8"/>
      <c r="D21" s="8"/>
    </row>
    <row r="22" spans="1:5" x14ac:dyDescent="0.25">
      <c r="A22" s="8" t="s">
        <v>15</v>
      </c>
      <c r="B22" s="8"/>
      <c r="C22" s="8"/>
      <c r="D22" s="8"/>
    </row>
    <row r="23" spans="1:5" x14ac:dyDescent="0.25">
      <c r="A23" s="8" t="s">
        <v>16</v>
      </c>
      <c r="B23" s="8"/>
      <c r="C23" s="8"/>
      <c r="D23" s="8"/>
    </row>
  </sheetData>
  <mergeCells count="8">
    <mergeCell ref="A21:D21"/>
    <mergeCell ref="A22:D22"/>
    <mergeCell ref="A23:D23"/>
    <mergeCell ref="A20:D20"/>
    <mergeCell ref="A16:D16"/>
    <mergeCell ref="A17:D17"/>
    <mergeCell ref="A19:D19"/>
    <mergeCell ref="A18:D1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britov</dc:creator>
  <cp:lastModifiedBy>britov</cp:lastModifiedBy>
  <dcterms:created xsi:type="dcterms:W3CDTF">2017-11-28T09:34:22Z</dcterms:created>
  <dcterms:modified xsi:type="dcterms:W3CDTF">2017-12-07T09:39:38Z</dcterms:modified>
</cp:coreProperties>
</file>